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5\958-2025\WORK IN PROGRESS\958-2025\"/>
    </mc:Choice>
  </mc:AlternateContent>
  <xr:revisionPtr revIDLastSave="0" documentId="13_ncr:1_{71079A58-C18F-4CD5-9013-7E2E32837FC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7" state="hidden" r:id="rId1"/>
    <sheet name="By Section" sheetId="15" r:id="rId2"/>
  </sheets>
  <externalReferences>
    <externalReference r:id="rId3"/>
    <externalReference r:id="rId4"/>
  </externalReferences>
  <definedNames>
    <definedName name="_12TENDER_SUBMISSI" localSheetId="1">'[1]FORM B - PRICES'!#REF!</definedName>
    <definedName name="_12TENDER_SUBMISSI">'[2]FORM B; PRICES'!#REF!</definedName>
    <definedName name="_1PAGE_1_OF_13" localSheetId="1">'By Section'!#REF!</definedName>
    <definedName name="_4PAGE_1_OF_13" localSheetId="1">'[1]FORM B - PRICES'!#REF!</definedName>
    <definedName name="_4PAGE_1_OF_13">'[2]FORM B; PRICES'!#REF!</definedName>
    <definedName name="_5TENDER_NO._181" localSheetId="1">'By Section'!#REF!</definedName>
    <definedName name="_8TENDER_NO._181" localSheetId="1">'[1]FORM B - PRICES'!#REF!</definedName>
    <definedName name="_8TENDER_NO._181">'[2]FORM B; PRICES'!#REF!</definedName>
    <definedName name="_9TENDER_SUBMISSI" localSheetId="1">'By Section'!#REF!</definedName>
    <definedName name="BClean">#REF!</definedName>
    <definedName name="ColumnTypes" localSheetId="1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 localSheetId="1">'By Section'!#REF!</definedName>
    <definedName name="HEADER">'[2]FORM B; PRICES'!#REF!</definedName>
    <definedName name="_xlnm.Print_Area" localSheetId="1">'By Section'!$A$1:$G$63</definedName>
    <definedName name="Print_Area_1">#REF!</definedName>
    <definedName name="Print_Area_2">#REF!</definedName>
    <definedName name="_xlnm.Print_Titles" localSheetId="1">'By Section'!$1:$5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 localSheetId="1">'By Section'!#REF!</definedName>
    <definedName name="TEMP">'[2]FORM B; PRICES'!#REF!</definedName>
    <definedName name="TESTHEAD" localSheetId="1">'By Section'!#REF!</definedName>
    <definedName name="TESTHEAD">'[2]FORM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 localSheetId="1">'By Section'!$A$1:$IU$33</definedName>
    <definedName name="XEverything">#REF!</definedName>
    <definedName name="XITEMS" localSheetId="1">'By Section'!$A$7:$IU$33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5" l="1"/>
  <c r="B56" i="15"/>
  <c r="A47" i="15"/>
  <c r="G46" i="15"/>
  <c r="G47" i="15" s="1"/>
  <c r="G57" i="15" l="1"/>
  <c r="A56" i="15"/>
  <c r="A43" i="15"/>
  <c r="G42" i="15"/>
  <c r="G43" i="15" l="1"/>
  <c r="G56" i="15" s="1"/>
  <c r="G8" i="15" l="1"/>
  <c r="G38" i="15"/>
  <c r="G34" i="15"/>
  <c r="G33" i="15"/>
  <c r="G29" i="15"/>
  <c r="G28" i="15"/>
  <c r="G24" i="15"/>
  <c r="G23" i="15"/>
  <c r="G22" i="15"/>
  <c r="G21" i="15"/>
  <c r="G20" i="15"/>
  <c r="G19" i="15"/>
  <c r="G18" i="15"/>
  <c r="G14" i="15"/>
  <c r="G13" i="15"/>
  <c r="G9" i="15" l="1"/>
  <c r="G10" i="15" l="1"/>
  <c r="G50" i="15" l="1"/>
  <c r="G15" i="15" l="1"/>
  <c r="G35" i="15"/>
  <c r="G54" i="15" s="1"/>
  <c r="G39" i="15"/>
  <c r="G55" i="15" s="1"/>
  <c r="G30" i="15"/>
  <c r="G53" i="15" s="1"/>
  <c r="G25" i="15"/>
  <c r="A34" i="15"/>
  <c r="A29" i="15"/>
  <c r="A19" i="15"/>
  <c r="A20" i="15" s="1"/>
  <c r="A21" i="15" s="1"/>
  <c r="A22" i="15" s="1"/>
  <c r="A23" i="15" s="1"/>
  <c r="A24" i="15" s="1"/>
  <c r="A14" i="15"/>
  <c r="A9" i="15"/>
  <c r="B55" i="15" l="1"/>
  <c r="B54" i="15"/>
  <c r="B53" i="15"/>
  <c r="A54" i="15"/>
  <c r="A53" i="15"/>
  <c r="A55" i="15"/>
  <c r="G51" i="15"/>
  <c r="G52" i="15"/>
  <c r="A39" i="15"/>
  <c r="A50" i="15"/>
  <c r="B50" i="15"/>
  <c r="A51" i="15"/>
  <c r="B51" i="15"/>
  <c r="A52" i="15"/>
  <c r="B52" i="15"/>
  <c r="F59" i="15" l="1"/>
</calcChain>
</file>

<file path=xl/sharedStrings.xml><?xml version="1.0" encoding="utf-8"?>
<sst xmlns="http://schemas.openxmlformats.org/spreadsheetml/2006/main" count="116" uniqueCount="78">
  <si>
    <t>UNIT PRICES</t>
  </si>
  <si>
    <t>each</t>
  </si>
  <si>
    <t>FORM B: PRICES</t>
  </si>
  <si>
    <t>ITEM</t>
  </si>
  <si>
    <t>DESCRIPTION</t>
  </si>
  <si>
    <t>SPEC.</t>
  </si>
  <si>
    <t>UNIT</t>
  </si>
  <si>
    <t>APPROX.</t>
  </si>
  <si>
    <t>UNIT PRICE</t>
  </si>
  <si>
    <t>AMOUNT</t>
  </si>
  <si>
    <t>REF.</t>
  </si>
  <si>
    <t>QUANTITY</t>
  </si>
  <si>
    <t>Section A</t>
  </si>
  <si>
    <t>A</t>
  </si>
  <si>
    <t>Subtotal:</t>
  </si>
  <si>
    <t>Section B</t>
  </si>
  <si>
    <t>B</t>
  </si>
  <si>
    <t>Section C</t>
  </si>
  <si>
    <t>C</t>
  </si>
  <si>
    <t>Section D</t>
  </si>
  <si>
    <t>D</t>
  </si>
  <si>
    <t>Section E</t>
  </si>
  <si>
    <t>E</t>
  </si>
  <si>
    <t>Section F</t>
  </si>
  <si>
    <t>F</t>
  </si>
  <si>
    <t>SUMMARY</t>
  </si>
  <si>
    <t>Section Subtotal</t>
  </si>
  <si>
    <t>E2.3</t>
  </si>
  <si>
    <t>E2.5</t>
  </si>
  <si>
    <t>E2.6</t>
  </si>
  <si>
    <t xml:space="preserve">TOTAL BID PRICE (GST and MRST extra)                                                             (in figures)       </t>
  </si>
  <si>
    <t>CHAIRS - Guest</t>
  </si>
  <si>
    <t>TABLES - Café</t>
  </si>
  <si>
    <t>TABLES  - Flip Top</t>
  </si>
  <si>
    <t xml:space="preserve">LOUNGE SEATING </t>
  </si>
  <si>
    <t>G</t>
  </si>
  <si>
    <t>Section G</t>
  </si>
  <si>
    <t>SEATING - Bench</t>
  </si>
  <si>
    <t>Flip Top Nesting Table (TB-01A)</t>
  </si>
  <si>
    <t>Flip Top Nesting Table (TB-01B)</t>
  </si>
  <si>
    <t>Café Table (TB-02A)</t>
  </si>
  <si>
    <t>Café Table (TB-02B)</t>
  </si>
  <si>
    <t>Side Chair (CH-01A)</t>
  </si>
  <si>
    <t>Side Chair (CH-01C)</t>
  </si>
  <si>
    <t>Side Chair (CH-01B)</t>
  </si>
  <si>
    <t>Side Chair (CH-01D)</t>
  </si>
  <si>
    <t>Side Chair (CH-01E)</t>
  </si>
  <si>
    <t>Dolly (CS-01A)</t>
  </si>
  <si>
    <t>Dolly (CS-01B)</t>
  </si>
  <si>
    <t>Task Chair (TC-01)</t>
  </si>
  <si>
    <t>Task Chair (TC-02)</t>
  </si>
  <si>
    <t>Workstation (WS-01)</t>
  </si>
  <si>
    <t>E2.2</t>
  </si>
  <si>
    <t>E2.4</t>
  </si>
  <si>
    <t>E2.7</t>
  </si>
  <si>
    <t>E2.8</t>
  </si>
  <si>
    <t>E2.9</t>
  </si>
  <si>
    <t>E2.10</t>
  </si>
  <si>
    <t>E2.11</t>
  </si>
  <si>
    <t>E2.12</t>
  </si>
  <si>
    <t>E2.13</t>
  </si>
  <si>
    <t>E2.14</t>
  </si>
  <si>
    <t>E2.15</t>
  </si>
  <si>
    <t>E2.16</t>
  </si>
  <si>
    <t>E2.17</t>
  </si>
  <si>
    <t>E2.18</t>
  </si>
  <si>
    <t>E2.19</t>
  </si>
  <si>
    <t>Modular Circular Seating (LC-01)</t>
  </si>
  <si>
    <t>Modular Rectangular Seating (LC-02)</t>
  </si>
  <si>
    <t>CHAIRS - Task</t>
  </si>
  <si>
    <t>WORKSTATION</t>
  </si>
  <si>
    <t>Section H</t>
  </si>
  <si>
    <t>H</t>
  </si>
  <si>
    <t>SEATING - Task</t>
  </si>
  <si>
    <t>Task Chair (TC-03)</t>
  </si>
  <si>
    <t>Wood Bench (B-01)</t>
  </si>
  <si>
    <t>(See "B9 Prices" clause in tender document)</t>
  </si>
  <si>
    <t>Name of Bidder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</si>
</sst>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i/>
      <sz val="12"/>
      <color rgb="FFFF000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i/>
      <u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theme="0" tint="-4.9989318521683403E-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8"/>
      </right>
      <top/>
      <bottom style="thin">
        <color theme="0" tint="-0.499984740745262"/>
      </bottom>
      <diagonal/>
    </border>
    <border>
      <left/>
      <right/>
      <top style="double">
        <color indexed="8"/>
      </top>
      <bottom style="thin">
        <color theme="0" tint="-4.9989318521683403E-2"/>
      </bottom>
      <diagonal/>
    </border>
    <border>
      <left style="thin">
        <color indexed="8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8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41" fillId="24" borderId="0"/>
    <xf numFmtId="0" fontId="2" fillId="0" borderId="0"/>
    <xf numFmtId="0" fontId="2" fillId="0" borderId="0"/>
  </cellStyleXfs>
  <cellXfs count="128">
    <xf numFmtId="0" fontId="0" fillId="0" borderId="0" xfId="0"/>
    <xf numFmtId="0" fontId="41" fillId="24" borderId="0" xfId="114"/>
    <xf numFmtId="0" fontId="41" fillId="24" borderId="0" xfId="114" applyAlignment="1">
      <alignment horizontal="right"/>
    </xf>
    <xf numFmtId="0" fontId="41" fillId="24" borderId="0" xfId="114" applyAlignment="1">
      <alignment horizontal="center"/>
    </xf>
    <xf numFmtId="0" fontId="41" fillId="24" borderId="0" xfId="114" applyAlignment="1">
      <alignment vertical="top"/>
    </xf>
    <xf numFmtId="0" fontId="41" fillId="24" borderId="0" xfId="114" applyAlignment="1">
      <alignment vertical="center"/>
    </xf>
    <xf numFmtId="0" fontId="41" fillId="24" borderId="0" xfId="114" applyAlignment="1">
      <alignment horizontal="centerContinuous" vertical="center"/>
    </xf>
    <xf numFmtId="1" fontId="41" fillId="24" borderId="0" xfId="114" applyNumberFormat="1" applyAlignment="1">
      <alignment horizontal="centerContinuous" vertical="top"/>
    </xf>
    <xf numFmtId="0" fontId="36" fillId="24" borderId="0" xfId="114" applyFont="1" applyAlignment="1">
      <alignment horizontal="centerContinuous" vertical="center"/>
    </xf>
    <xf numFmtId="1" fontId="36" fillId="24" borderId="0" xfId="114" applyNumberFormat="1" applyFont="1" applyAlignment="1">
      <alignment horizontal="centerContinuous" vertical="top"/>
    </xf>
    <xf numFmtId="0" fontId="42" fillId="24" borderId="0" xfId="114" applyFont="1" applyAlignment="1">
      <alignment horizontal="centerContinuous" vertical="center"/>
    </xf>
    <xf numFmtId="0" fontId="35" fillId="24" borderId="0" xfId="114" applyFont="1" applyAlignment="1">
      <alignment horizontal="center" vertical="center"/>
    </xf>
    <xf numFmtId="175" fontId="2" fillId="24" borderId="21" xfId="114" applyNumberFormat="1" applyFont="1" applyBorder="1" applyAlignment="1" applyProtection="1">
      <alignment horizontal="right"/>
      <protection locked="0"/>
    </xf>
    <xf numFmtId="175" fontId="38" fillId="24" borderId="0" xfId="114" applyNumberFormat="1" applyFont="1" applyAlignment="1">
      <alignment horizontal="centerContinuous" vertical="center"/>
    </xf>
    <xf numFmtId="175" fontId="39" fillId="24" borderId="0" xfId="114" applyNumberFormat="1" applyFont="1" applyAlignment="1">
      <alignment horizontal="centerContinuous" vertical="center"/>
    </xf>
    <xf numFmtId="175" fontId="41" fillId="24" borderId="0" xfId="114" applyNumberFormat="1" applyAlignment="1">
      <alignment horizontal="right"/>
    </xf>
    <xf numFmtId="175" fontId="2" fillId="24" borderId="58" xfId="114" applyNumberFormat="1" applyFont="1" applyBorder="1" applyAlignment="1" applyProtection="1">
      <alignment horizontal="right"/>
      <protection locked="0"/>
    </xf>
    <xf numFmtId="0" fontId="2" fillId="24" borderId="0" xfId="114" applyFont="1" applyAlignment="1">
      <alignment vertical="top"/>
    </xf>
    <xf numFmtId="0" fontId="2" fillId="24" borderId="0" xfId="114" applyFont="1"/>
    <xf numFmtId="175" fontId="2" fillId="24" borderId="0" xfId="114" applyNumberFormat="1" applyFont="1" applyAlignment="1">
      <alignment vertical="center"/>
    </xf>
    <xf numFmtId="2" fontId="2" fillId="24" borderId="0" xfId="114" applyNumberFormat="1" applyFont="1"/>
    <xf numFmtId="0" fontId="2" fillId="24" borderId="22" xfId="114" applyFont="1" applyBorder="1" applyAlignment="1">
      <alignment horizontal="center"/>
    </xf>
    <xf numFmtId="0" fontId="2" fillId="24" borderId="25" xfId="114" applyFont="1" applyBorder="1" applyAlignment="1">
      <alignment horizontal="right"/>
    </xf>
    <xf numFmtId="0" fontId="41" fillId="24" borderId="53" xfId="114" applyBorder="1" applyAlignment="1">
      <alignment horizontal="right"/>
    </xf>
    <xf numFmtId="1" fontId="43" fillId="24" borderId="64" xfId="111" applyNumberFormat="1" applyFont="1" applyBorder="1" applyAlignment="1">
      <alignment vertical="center" wrapText="1"/>
    </xf>
    <xf numFmtId="175" fontId="2" fillId="24" borderId="59" xfId="114" applyNumberFormat="1" applyFont="1" applyBorder="1" applyAlignment="1">
      <alignment horizontal="right"/>
    </xf>
    <xf numFmtId="175" fontId="2" fillId="24" borderId="38" xfId="114" applyNumberFormat="1" applyFont="1" applyBorder="1" applyAlignment="1">
      <alignment horizontal="right"/>
    </xf>
    <xf numFmtId="0" fontId="26" fillId="24" borderId="52" xfId="114" applyFont="1" applyBorder="1" applyAlignment="1">
      <alignment horizontal="center" vertical="center"/>
    </xf>
    <xf numFmtId="164" fontId="2" fillId="0" borderId="10" xfId="115" applyNumberFormat="1" applyBorder="1"/>
    <xf numFmtId="0" fontId="26" fillId="24" borderId="37" xfId="114" applyFont="1" applyBorder="1" applyAlignment="1">
      <alignment horizontal="center" vertical="center"/>
    </xf>
    <xf numFmtId="175" fontId="2" fillId="24" borderId="69" xfId="114" applyNumberFormat="1" applyFont="1" applyBorder="1" applyAlignment="1">
      <alignment horizontal="right"/>
    </xf>
    <xf numFmtId="4" fontId="2" fillId="24" borderId="38" xfId="114" applyNumberFormat="1" applyFont="1" applyBorder="1" applyAlignment="1">
      <alignment horizontal="right"/>
    </xf>
    <xf numFmtId="0" fontId="26" fillId="24" borderId="29" xfId="114" applyFont="1" applyBorder="1" applyAlignment="1">
      <alignment horizontal="center" vertical="center"/>
    </xf>
    <xf numFmtId="0" fontId="26" fillId="24" borderId="60" xfId="114" applyFont="1" applyBorder="1" applyAlignment="1">
      <alignment horizontal="center" vertical="center"/>
    </xf>
    <xf numFmtId="164" fontId="2" fillId="0" borderId="16" xfId="115" applyNumberFormat="1" applyBorder="1"/>
    <xf numFmtId="0" fontId="26" fillId="24" borderId="56" xfId="114" applyFont="1" applyBorder="1" applyAlignment="1">
      <alignment horizontal="center" vertical="center"/>
    </xf>
    <xf numFmtId="4" fontId="2" fillId="24" borderId="54" xfId="114" applyNumberFormat="1" applyFont="1" applyBorder="1" applyAlignment="1">
      <alignment horizontal="right"/>
    </xf>
    <xf numFmtId="0" fontId="26" fillId="24" borderId="48" xfId="114" applyFont="1" applyBorder="1" applyAlignment="1">
      <alignment horizontal="center" vertical="center"/>
    </xf>
    <xf numFmtId="0" fontId="26" fillId="24" borderId="65" xfId="114" applyFont="1" applyBorder="1" applyAlignment="1">
      <alignment horizontal="center" vertical="center"/>
    </xf>
    <xf numFmtId="0" fontId="2" fillId="24" borderId="46" xfId="114" applyFont="1" applyBorder="1" applyAlignment="1">
      <alignment vertical="top"/>
    </xf>
    <xf numFmtId="0" fontId="1" fillId="24" borderId="45" xfId="114" applyFont="1" applyBorder="1" applyAlignment="1">
      <alignment horizontal="centerContinuous"/>
    </xf>
    <xf numFmtId="0" fontId="2" fillId="24" borderId="45" xfId="114" applyFont="1" applyBorder="1" applyAlignment="1">
      <alignment horizontal="centerContinuous"/>
    </xf>
    <xf numFmtId="175" fontId="2" fillId="24" borderId="45" xfId="114" applyNumberFormat="1" applyFont="1" applyBorder="1" applyAlignment="1">
      <alignment horizontal="centerContinuous"/>
    </xf>
    <xf numFmtId="0" fontId="2" fillId="24" borderId="44" xfId="114" applyFont="1" applyBorder="1" applyAlignment="1">
      <alignment horizontal="right"/>
    </xf>
    <xf numFmtId="175" fontId="2" fillId="24" borderId="0" xfId="114" applyNumberFormat="1" applyFont="1" applyAlignment="1">
      <alignment horizontal="right" vertical="center"/>
    </xf>
    <xf numFmtId="0" fontId="2" fillId="24" borderId="41" xfId="114" applyFont="1" applyBorder="1" applyAlignment="1">
      <alignment horizontal="right" vertical="center"/>
    </xf>
    <xf numFmtId="175" fontId="2" fillId="24" borderId="37" xfId="114" applyNumberFormat="1" applyFont="1" applyBorder="1" applyAlignment="1">
      <alignment horizontal="right"/>
    </xf>
    <xf numFmtId="7" fontId="2" fillId="24" borderId="37" xfId="114" applyNumberFormat="1" applyFont="1" applyBorder="1" applyAlignment="1">
      <alignment horizontal="right"/>
    </xf>
    <xf numFmtId="1" fontId="27" fillId="24" borderId="50" xfId="114" applyNumberFormat="1" applyFont="1" applyBorder="1" applyAlignment="1">
      <alignment horizontal="left" vertical="center" wrapText="1"/>
    </xf>
    <xf numFmtId="0" fontId="2" fillId="24" borderId="50" xfId="114" applyFont="1" applyBorder="1" applyAlignment="1">
      <alignment vertical="center" wrapText="1"/>
    </xf>
    <xf numFmtId="164" fontId="26" fillId="24" borderId="36" xfId="114" applyNumberFormat="1" applyFont="1" applyBorder="1" applyAlignment="1">
      <alignment horizontal="center" vertical="center"/>
    </xf>
    <xf numFmtId="0" fontId="26" fillId="24" borderId="32" xfId="114" applyFont="1" applyBorder="1" applyAlignment="1">
      <alignment horizontal="center"/>
    </xf>
    <xf numFmtId="1" fontId="27" fillId="24" borderId="31" xfId="114" applyNumberFormat="1" applyFont="1" applyBorder="1" applyAlignment="1">
      <alignment horizontal="left"/>
    </xf>
    <xf numFmtId="1" fontId="2" fillId="24" borderId="31" xfId="114" applyNumberFormat="1" applyFont="1" applyBorder="1" applyAlignment="1">
      <alignment horizontal="center"/>
    </xf>
    <xf numFmtId="1" fontId="2" fillId="24" borderId="31" xfId="114" applyNumberFormat="1" applyFont="1" applyBorder="1"/>
    <xf numFmtId="175" fontId="1" fillId="24" borderId="30" xfId="114" applyNumberFormat="1" applyFont="1" applyBorder="1" applyAlignment="1">
      <alignment horizontal="right"/>
    </xf>
    <xf numFmtId="7" fontId="2" fillId="24" borderId="30" xfId="114" applyNumberFormat="1" applyFont="1" applyBorder="1" applyAlignment="1">
      <alignment horizontal="right"/>
    </xf>
    <xf numFmtId="0" fontId="21" fillId="24" borderId="16" xfId="114" applyFont="1" applyBorder="1"/>
    <xf numFmtId="0" fontId="41" fillId="24" borderId="0" xfId="114" applyAlignment="1">
      <alignment horizontal="left"/>
    </xf>
    <xf numFmtId="0" fontId="40" fillId="24" borderId="15" xfId="114" applyFont="1" applyBorder="1" applyAlignment="1">
      <alignment vertical="top"/>
    </xf>
    <xf numFmtId="0" fontId="41" fillId="24" borderId="14" xfId="114" applyBorder="1"/>
    <xf numFmtId="0" fontId="41" fillId="24" borderId="14" xfId="114" applyBorder="1" applyAlignment="1">
      <alignment horizontal="center"/>
    </xf>
    <xf numFmtId="175" fontId="41" fillId="24" borderId="14" xfId="114" applyNumberFormat="1" applyBorder="1" applyAlignment="1">
      <alignment horizontal="right"/>
    </xf>
    <xf numFmtId="0" fontId="41" fillId="24" borderId="18" xfId="114" applyBorder="1" applyAlignment="1">
      <alignment horizontal="right"/>
    </xf>
    <xf numFmtId="0" fontId="2" fillId="24" borderId="22" xfId="114" applyFont="1" applyBorder="1" applyAlignment="1">
      <alignment horizontal="center" vertical="top"/>
    </xf>
    <xf numFmtId="0" fontId="2" fillId="24" borderId="23" xfId="114" applyFont="1" applyBorder="1" applyAlignment="1">
      <alignment horizontal="center"/>
    </xf>
    <xf numFmtId="0" fontId="2" fillId="24" borderId="24" xfId="114" applyFont="1" applyBorder="1" applyAlignment="1">
      <alignment horizontal="center"/>
    </xf>
    <xf numFmtId="175" fontId="2" fillId="24" borderId="24" xfId="114" applyNumberFormat="1" applyFont="1" applyBorder="1" applyAlignment="1">
      <alignment horizontal="center"/>
    </xf>
    <xf numFmtId="0" fontId="2" fillId="24" borderId="25" xfId="114" applyFont="1" applyBorder="1" applyAlignment="1">
      <alignment vertical="top"/>
    </xf>
    <xf numFmtId="0" fontId="2" fillId="24" borderId="26" xfId="114" applyFont="1" applyBorder="1"/>
    <xf numFmtId="0" fontId="2" fillId="24" borderId="25" xfId="114" applyFont="1" applyBorder="1" applyAlignment="1">
      <alignment horizontal="center"/>
    </xf>
    <xf numFmtId="0" fontId="2" fillId="24" borderId="27" xfId="114" applyFont="1" applyBorder="1"/>
    <xf numFmtId="0" fontId="2" fillId="24" borderId="27" xfId="114" applyFont="1" applyBorder="1" applyAlignment="1">
      <alignment horizontal="center"/>
    </xf>
    <xf numFmtId="175" fontId="2" fillId="24" borderId="27" xfId="114" applyNumberFormat="1" applyFont="1" applyBorder="1" applyAlignment="1">
      <alignment horizontal="right"/>
    </xf>
    <xf numFmtId="175" fontId="41" fillId="24" borderId="53" xfId="114" applyNumberFormat="1" applyBorder="1" applyAlignment="1">
      <alignment horizontal="right"/>
    </xf>
    <xf numFmtId="1" fontId="43" fillId="24" borderId="62" xfId="111" applyNumberFormat="1" applyFont="1" applyBorder="1" applyAlignment="1">
      <alignment vertical="center" wrapText="1"/>
    </xf>
    <xf numFmtId="1" fontId="43" fillId="24" borderId="63" xfId="111" applyNumberFormat="1" applyFont="1" applyBorder="1" applyAlignment="1">
      <alignment vertical="center" wrapText="1"/>
    </xf>
    <xf numFmtId="175" fontId="43" fillId="24" borderId="63" xfId="111" applyNumberFormat="1" applyFont="1" applyBorder="1" applyAlignment="1">
      <alignment vertical="center" wrapText="1"/>
    </xf>
    <xf numFmtId="165" fontId="45" fillId="25" borderId="57" xfId="114" applyNumberFormat="1" applyFont="1" applyFill="1" applyBorder="1" applyAlignment="1">
      <alignment horizontal="left"/>
    </xf>
    <xf numFmtId="1" fontId="2" fillId="24" borderId="58" xfId="114" applyNumberFormat="1" applyFont="1" applyBorder="1" applyAlignment="1">
      <alignment horizontal="center"/>
    </xf>
    <xf numFmtId="0" fontId="2" fillId="24" borderId="58" xfId="114" applyFont="1" applyBorder="1" applyAlignment="1">
      <alignment horizontal="center"/>
    </xf>
    <xf numFmtId="1" fontId="2" fillId="24" borderId="21" xfId="114" applyNumberFormat="1" applyFont="1" applyBorder="1" applyAlignment="1">
      <alignment horizontal="center"/>
    </xf>
    <xf numFmtId="165" fontId="46" fillId="25" borderId="61" xfId="114" applyNumberFormat="1" applyFont="1" applyFill="1" applyBorder="1" applyAlignment="1">
      <alignment horizontal="left"/>
    </xf>
    <xf numFmtId="0" fontId="2" fillId="24" borderId="21" xfId="114" applyFont="1" applyBorder="1" applyAlignment="1">
      <alignment horizontal="center"/>
    </xf>
    <xf numFmtId="165" fontId="46" fillId="25" borderId="61" xfId="114" applyNumberFormat="1" applyFont="1" applyFill="1" applyBorder="1" applyAlignment="1">
      <alignment horizontal="left" wrapText="1"/>
    </xf>
    <xf numFmtId="165" fontId="46" fillId="25" borderId="20" xfId="114" applyNumberFormat="1" applyFont="1" applyFill="1" applyBorder="1" applyAlignment="1">
      <alignment horizontal="left"/>
    </xf>
    <xf numFmtId="165" fontId="46" fillId="25" borderId="57" xfId="114" applyNumberFormat="1" applyFont="1" applyFill="1" applyBorder="1" applyAlignment="1">
      <alignment horizontal="left"/>
    </xf>
    <xf numFmtId="1" fontId="26" fillId="24" borderId="28" xfId="111" applyNumberFormat="1" applyFont="1" applyBorder="1"/>
    <xf numFmtId="1" fontId="26" fillId="24" borderId="0" xfId="111" applyNumberFormat="1" applyFont="1"/>
    <xf numFmtId="1" fontId="26" fillId="24" borderId="47" xfId="111" applyNumberFormat="1" applyFont="1" applyBorder="1"/>
    <xf numFmtId="1" fontId="27" fillId="24" borderId="40" xfId="114" applyNumberFormat="1" applyFont="1" applyBorder="1" applyAlignment="1">
      <alignment horizontal="left" vertical="center" wrapText="1"/>
    </xf>
    <xf numFmtId="0" fontId="2" fillId="24" borderId="39" xfId="114" applyFont="1" applyBorder="1" applyAlignment="1">
      <alignment vertical="center" wrapText="1"/>
    </xf>
    <xf numFmtId="0" fontId="2" fillId="24" borderId="38" xfId="114" applyFont="1" applyBorder="1" applyAlignment="1">
      <alignment vertical="center" wrapText="1"/>
    </xf>
    <xf numFmtId="1" fontId="27" fillId="24" borderId="35" xfId="114" applyNumberFormat="1" applyFont="1" applyBorder="1" applyAlignment="1">
      <alignment horizontal="left" vertical="center" wrapText="1"/>
    </xf>
    <xf numFmtId="0" fontId="2" fillId="24" borderId="34" xfId="114" applyFont="1" applyBorder="1" applyAlignment="1">
      <alignment vertical="center" wrapText="1"/>
    </xf>
    <xf numFmtId="0" fontId="2" fillId="24" borderId="33" xfId="114" applyFont="1" applyBorder="1" applyAlignment="1">
      <alignment vertical="center" wrapText="1"/>
    </xf>
    <xf numFmtId="7" fontId="41" fillId="24" borderId="70" xfId="114" applyNumberFormat="1" applyBorder="1" applyAlignment="1">
      <alignment horizontal="center"/>
    </xf>
    <xf numFmtId="0" fontId="0" fillId="0" borderId="19" xfId="0" applyBorder="1"/>
    <xf numFmtId="0" fontId="1" fillId="24" borderId="43" xfId="114" applyFont="1" applyBorder="1" applyAlignment="1">
      <alignment vertical="center"/>
    </xf>
    <xf numFmtId="0" fontId="2" fillId="24" borderId="42" xfId="114" applyFont="1" applyBorder="1" applyAlignment="1">
      <alignment vertical="center"/>
    </xf>
    <xf numFmtId="1" fontId="43" fillId="24" borderId="40" xfId="114" applyNumberFormat="1" applyFont="1" applyBorder="1" applyAlignment="1">
      <alignment horizontal="left" vertical="center" wrapText="1"/>
    </xf>
    <xf numFmtId="1" fontId="43" fillId="24" borderId="62" xfId="111" applyNumberFormat="1" applyFont="1" applyBorder="1" applyAlignment="1">
      <alignment horizontal="left" vertical="center" wrapText="1"/>
    </xf>
    <xf numFmtId="1" fontId="43" fillId="24" borderId="63" xfId="111" applyNumberFormat="1" applyFont="1" applyBorder="1" applyAlignment="1">
      <alignment horizontal="left" vertical="center" wrapText="1"/>
    </xf>
    <xf numFmtId="1" fontId="43" fillId="24" borderId="64" xfId="111" applyNumberFormat="1" applyFont="1" applyBorder="1" applyAlignment="1">
      <alignment horizontal="left" vertical="center" wrapText="1"/>
    </xf>
    <xf numFmtId="1" fontId="43" fillId="24" borderId="55" xfId="111" applyNumberFormat="1" applyFont="1" applyBorder="1" applyAlignment="1">
      <alignment horizontal="left" vertical="center" wrapText="1"/>
    </xf>
    <xf numFmtId="0" fontId="2" fillId="24" borderId="55" xfId="111" applyFont="1" applyBorder="1" applyAlignment="1">
      <alignment vertical="center" wrapText="1"/>
    </xf>
    <xf numFmtId="0" fontId="2" fillId="24" borderId="68" xfId="111" applyFont="1" applyBorder="1" applyAlignment="1">
      <alignment vertical="center" wrapText="1"/>
    </xf>
    <xf numFmtId="1" fontId="43" fillId="24" borderId="56" xfId="111" applyNumberFormat="1" applyFont="1" applyBorder="1" applyAlignment="1">
      <alignment horizontal="left" vertical="center" wrapText="1"/>
    </xf>
    <xf numFmtId="0" fontId="1" fillId="24" borderId="66" xfId="114" applyFont="1" applyBorder="1"/>
    <xf numFmtId="0" fontId="1" fillId="24" borderId="17" xfId="114" applyFont="1" applyBorder="1"/>
    <xf numFmtId="0" fontId="1" fillId="24" borderId="67" xfId="114" applyFont="1" applyBorder="1"/>
    <xf numFmtId="0" fontId="1" fillId="24" borderId="51" xfId="114" applyFont="1" applyBorder="1"/>
    <xf numFmtId="0" fontId="2" fillId="24" borderId="50" xfId="114" applyFont="1" applyBorder="1"/>
    <xf numFmtId="0" fontId="2" fillId="24" borderId="49" xfId="114" applyFont="1" applyBorder="1"/>
    <xf numFmtId="0" fontId="26" fillId="24" borderId="0" xfId="114" applyFont="1"/>
    <xf numFmtId="0" fontId="26" fillId="24" borderId="47" xfId="114" applyFont="1" applyBorder="1"/>
    <xf numFmtId="0" fontId="44" fillId="24" borderId="50" xfId="114" applyFont="1" applyBorder="1"/>
    <xf numFmtId="0" fontId="44" fillId="24" borderId="0" xfId="114" applyFont="1"/>
    <xf numFmtId="0" fontId="44" fillId="24" borderId="49" xfId="114" applyFont="1" applyBorder="1"/>
    <xf numFmtId="1" fontId="43" fillId="24" borderId="40" xfId="114" applyNumberFormat="1" applyFont="1" applyBorder="1" applyAlignment="1">
      <alignment horizontal="center" vertical="center" wrapText="1"/>
    </xf>
    <xf numFmtId="0" fontId="2" fillId="24" borderId="39" xfId="114" applyFont="1" applyBorder="1" applyAlignment="1">
      <alignment horizontal="center" vertical="center" wrapText="1"/>
    </xf>
    <xf numFmtId="7" fontId="41" fillId="24" borderId="72" xfId="114" applyNumberFormat="1" applyBorder="1" applyAlignment="1">
      <alignment horizontal="center"/>
    </xf>
    <xf numFmtId="0" fontId="0" fillId="0" borderId="71" xfId="0" applyBorder="1"/>
    <xf numFmtId="7" fontId="41" fillId="24" borderId="0" xfId="114" applyNumberFormat="1" applyBorder="1" applyAlignment="1">
      <alignment horizontal="center"/>
    </xf>
    <xf numFmtId="0" fontId="0" fillId="0" borderId="73" xfId="0" applyBorder="1"/>
    <xf numFmtId="0" fontId="21" fillId="24" borderId="0" xfId="114" applyFont="1" applyAlignment="1">
      <alignment horizontal="right"/>
    </xf>
    <xf numFmtId="7" fontId="41" fillId="24" borderId="14" xfId="114" applyNumberFormat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cityofwpg.org\findfs\Template\Excel\Award%20Whole%20or%20Section%20Blank_Form%20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ORM B - PRICE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C432-5694-4962-9E4E-7EFD85152AEE}">
  <sheetPr>
    <tabColor indexed="23"/>
    <pageSetUpPr autoPageBreaks="0"/>
  </sheetPr>
  <dimension ref="A1:G63"/>
  <sheetViews>
    <sheetView tabSelected="1" showOutlineSymbols="0" view="pageLayout" topLeftCell="A49" zoomScale="85" zoomScaleNormal="100" zoomScaleSheetLayoutView="100" zoomScalePageLayoutView="85" workbookViewId="0">
      <selection activeCell="G69" sqref="G69:G70"/>
    </sheetView>
  </sheetViews>
  <sheetFormatPr defaultColWidth="13.5703125" defaultRowHeight="15" x14ac:dyDescent="0.2"/>
  <cols>
    <col min="1" max="1" width="11.28515625" style="4" customWidth="1"/>
    <col min="2" max="2" width="47.28515625" style="1" customWidth="1"/>
    <col min="3" max="3" width="16.42578125" style="3" customWidth="1"/>
    <col min="4" max="4" width="8.7109375" style="1" customWidth="1"/>
    <col min="5" max="5" width="15.140625" style="1" customWidth="1"/>
    <col min="6" max="6" width="15.140625" style="15" customWidth="1"/>
    <col min="7" max="7" width="21.5703125" style="2" customWidth="1"/>
    <col min="8" max="8" width="15.5703125" style="1" customWidth="1"/>
    <col min="9" max="9" width="33.85546875" style="1" customWidth="1"/>
    <col min="10" max="16384" width="13.5703125" style="1"/>
  </cols>
  <sheetData>
    <row r="1" spans="1:7" ht="15.75" x14ac:dyDescent="0.2">
      <c r="A1" s="9" t="s">
        <v>2</v>
      </c>
      <c r="B1" s="8"/>
      <c r="C1" s="10"/>
      <c r="D1" s="8"/>
      <c r="E1" s="8"/>
      <c r="F1" s="13"/>
      <c r="G1" s="8"/>
    </row>
    <row r="2" spans="1:7" x14ac:dyDescent="0.2">
      <c r="A2" s="7"/>
      <c r="B2" s="6"/>
      <c r="C2" s="11" t="s">
        <v>76</v>
      </c>
      <c r="D2" s="6"/>
      <c r="E2" s="6"/>
      <c r="F2" s="14"/>
      <c r="G2" s="6"/>
    </row>
    <row r="3" spans="1:7" x14ac:dyDescent="0.2">
      <c r="A3" s="17" t="s">
        <v>0</v>
      </c>
      <c r="B3" s="18"/>
      <c r="C3" s="18"/>
      <c r="D3" s="18"/>
      <c r="E3" s="18"/>
      <c r="F3" s="19"/>
      <c r="G3" s="20"/>
    </row>
    <row r="4" spans="1:7" x14ac:dyDescent="0.2">
      <c r="A4" s="64" t="s">
        <v>3</v>
      </c>
      <c r="B4" s="65" t="s">
        <v>4</v>
      </c>
      <c r="C4" s="21" t="s">
        <v>5</v>
      </c>
      <c r="D4" s="66" t="s">
        <v>6</v>
      </c>
      <c r="E4" s="66" t="s">
        <v>7</v>
      </c>
      <c r="F4" s="67" t="s">
        <v>8</v>
      </c>
      <c r="G4" s="21" t="s">
        <v>9</v>
      </c>
    </row>
    <row r="5" spans="1:7" ht="15.75" thickBot="1" x14ac:dyDescent="0.25">
      <c r="A5" s="68"/>
      <c r="B5" s="69"/>
      <c r="C5" s="70" t="s">
        <v>10</v>
      </c>
      <c r="D5" s="71"/>
      <c r="E5" s="72" t="s">
        <v>11</v>
      </c>
      <c r="F5" s="73"/>
      <c r="G5" s="22"/>
    </row>
    <row r="6" spans="1:7" ht="30" customHeight="1" thickTop="1" thickBot="1" x14ac:dyDescent="0.25">
      <c r="A6" s="111" t="s">
        <v>12</v>
      </c>
      <c r="B6" s="112"/>
      <c r="C6" s="112"/>
      <c r="D6" s="112"/>
      <c r="E6" s="113"/>
      <c r="F6" s="74"/>
      <c r="G6" s="23"/>
    </row>
    <row r="7" spans="1:7" s="5" customFormat="1" ht="30" customHeight="1" thickTop="1" x14ac:dyDescent="0.2">
      <c r="A7" s="27" t="s">
        <v>13</v>
      </c>
      <c r="B7" s="75" t="s">
        <v>33</v>
      </c>
      <c r="C7" s="76"/>
      <c r="D7" s="76"/>
      <c r="E7" s="76"/>
      <c r="F7" s="77"/>
      <c r="G7" s="24"/>
    </row>
    <row r="8" spans="1:7" x14ac:dyDescent="0.2">
      <c r="A8" s="28">
        <v>1</v>
      </c>
      <c r="B8" s="78" t="s">
        <v>38</v>
      </c>
      <c r="C8" s="79" t="s">
        <v>52</v>
      </c>
      <c r="D8" s="80" t="s">
        <v>1</v>
      </c>
      <c r="E8" s="80">
        <v>23</v>
      </c>
      <c r="F8" s="12"/>
      <c r="G8" s="25" t="str">
        <f>IF(OR(ISTEXT(F8),ISBLANK(F8)), "$   - ",ROUND(E8*F8,2))</f>
        <v xml:space="preserve">$   - </v>
      </c>
    </row>
    <row r="9" spans="1:7" x14ac:dyDescent="0.2">
      <c r="A9" s="28">
        <f>A8+1</f>
        <v>2</v>
      </c>
      <c r="B9" s="78" t="s">
        <v>39</v>
      </c>
      <c r="C9" s="81" t="s">
        <v>27</v>
      </c>
      <c r="D9" s="81" t="s">
        <v>1</v>
      </c>
      <c r="E9" s="81">
        <v>2</v>
      </c>
      <c r="F9" s="12"/>
      <c r="G9" s="25" t="str">
        <f t="shared" ref="G9" si="0">IF(OR(ISTEXT(F9),ISBLANK(F9)), "$   - ",ROUND(E9*F9,2))</f>
        <v xml:space="preserve">$   - </v>
      </c>
    </row>
    <row r="10" spans="1:7" ht="15.75" thickBot="1" x14ac:dyDescent="0.25">
      <c r="A10" s="29" t="s">
        <v>13</v>
      </c>
      <c r="B10" s="107"/>
      <c r="C10" s="105"/>
      <c r="D10" s="105"/>
      <c r="E10" s="105"/>
      <c r="F10" s="30" t="s">
        <v>14</v>
      </c>
      <c r="G10" s="26">
        <f>SUM(G8:G9)</f>
        <v>0</v>
      </c>
    </row>
    <row r="11" spans="1:7" ht="30" customHeight="1" thickTop="1" thickBot="1" x14ac:dyDescent="0.25">
      <c r="A11" s="114" t="s">
        <v>15</v>
      </c>
      <c r="B11" s="114"/>
      <c r="C11" s="114"/>
      <c r="D11" s="114"/>
      <c r="E11" s="114"/>
      <c r="F11" s="114"/>
      <c r="G11" s="115"/>
    </row>
    <row r="12" spans="1:7" s="5" customFormat="1" ht="30" customHeight="1" thickTop="1" x14ac:dyDescent="0.2">
      <c r="A12" s="27" t="s">
        <v>16</v>
      </c>
      <c r="B12" s="101" t="s">
        <v>32</v>
      </c>
      <c r="C12" s="102"/>
      <c r="D12" s="102"/>
      <c r="E12" s="102"/>
      <c r="F12" s="102"/>
      <c r="G12" s="103"/>
    </row>
    <row r="13" spans="1:7" x14ac:dyDescent="0.2">
      <c r="A13" s="28">
        <v>3</v>
      </c>
      <c r="B13" s="78" t="s">
        <v>40</v>
      </c>
      <c r="C13" s="79" t="s">
        <v>53</v>
      </c>
      <c r="D13" s="80" t="s">
        <v>1</v>
      </c>
      <c r="E13" s="80">
        <v>6</v>
      </c>
      <c r="F13" s="16"/>
      <c r="G13" s="25" t="str">
        <f t="shared" ref="G13:G14" si="1">IF(OR(ISTEXT(F13),ISBLANK(F13)), "$   - ",ROUND(E13*F13,2))</f>
        <v xml:space="preserve">$   - </v>
      </c>
    </row>
    <row r="14" spans="1:7" x14ac:dyDescent="0.2">
      <c r="A14" s="28">
        <f>A13+1</f>
        <v>4</v>
      </c>
      <c r="B14" s="78" t="s">
        <v>41</v>
      </c>
      <c r="C14" s="81" t="s">
        <v>28</v>
      </c>
      <c r="D14" s="81" t="s">
        <v>1</v>
      </c>
      <c r="E14" s="81">
        <v>2</v>
      </c>
      <c r="F14" s="12"/>
      <c r="G14" s="25" t="str">
        <f t="shared" si="1"/>
        <v xml:space="preserve">$   - </v>
      </c>
    </row>
    <row r="15" spans="1:7" s="5" customFormat="1" ht="15.75" thickBot="1" x14ac:dyDescent="0.25">
      <c r="A15" s="29" t="s">
        <v>16</v>
      </c>
      <c r="B15" s="119"/>
      <c r="C15" s="120"/>
      <c r="D15" s="120"/>
      <c r="E15" s="120"/>
      <c r="F15" s="30" t="s">
        <v>14</v>
      </c>
      <c r="G15" s="31">
        <f>SUM(G13:G14)</f>
        <v>0</v>
      </c>
    </row>
    <row r="16" spans="1:7" s="5" customFormat="1" ht="30" customHeight="1" thickTop="1" thickBot="1" x14ac:dyDescent="0.25">
      <c r="A16" s="116" t="s">
        <v>17</v>
      </c>
      <c r="B16" s="116"/>
      <c r="C16" s="116"/>
      <c r="D16" s="116"/>
      <c r="E16" s="116"/>
      <c r="F16" s="117"/>
      <c r="G16" s="118"/>
    </row>
    <row r="17" spans="1:7" s="5" customFormat="1" ht="30" customHeight="1" thickTop="1" x14ac:dyDescent="0.2">
      <c r="A17" s="32" t="s">
        <v>18</v>
      </c>
      <c r="B17" s="101" t="s">
        <v>31</v>
      </c>
      <c r="C17" s="102"/>
      <c r="D17" s="102"/>
      <c r="E17" s="102"/>
      <c r="F17" s="102"/>
      <c r="G17" s="103"/>
    </row>
    <row r="18" spans="1:7" x14ac:dyDescent="0.2">
      <c r="A18" s="28">
        <v>5</v>
      </c>
      <c r="B18" s="82" t="s">
        <v>42</v>
      </c>
      <c r="C18" s="81" t="s">
        <v>29</v>
      </c>
      <c r="D18" s="83" t="s">
        <v>1</v>
      </c>
      <c r="E18" s="83">
        <v>83</v>
      </c>
      <c r="F18" s="12"/>
      <c r="G18" s="25" t="str">
        <f t="shared" ref="G18:G24" si="2">IF(OR(ISTEXT(F18),ISBLANK(F18)), "$   - ",ROUND(E18*F18,2))</f>
        <v xml:space="preserve">$   - </v>
      </c>
    </row>
    <row r="19" spans="1:7" x14ac:dyDescent="0.2">
      <c r="A19" s="28">
        <f>A18+1</f>
        <v>6</v>
      </c>
      <c r="B19" s="82" t="s">
        <v>44</v>
      </c>
      <c r="C19" s="81" t="s">
        <v>54</v>
      </c>
      <c r="D19" s="81" t="s">
        <v>1</v>
      </c>
      <c r="E19" s="81">
        <v>32</v>
      </c>
      <c r="F19" s="12"/>
      <c r="G19" s="25" t="str">
        <f t="shared" si="2"/>
        <v xml:space="preserve">$   - </v>
      </c>
    </row>
    <row r="20" spans="1:7" x14ac:dyDescent="0.2">
      <c r="A20" s="28">
        <f t="shared" ref="A20:A24" si="3">A19+1</f>
        <v>7</v>
      </c>
      <c r="B20" s="82" t="s">
        <v>43</v>
      </c>
      <c r="C20" s="81" t="s">
        <v>55</v>
      </c>
      <c r="D20" s="83" t="s">
        <v>1</v>
      </c>
      <c r="E20" s="83">
        <v>12</v>
      </c>
      <c r="F20" s="12"/>
      <c r="G20" s="25" t="str">
        <f t="shared" si="2"/>
        <v xml:space="preserve">$   - </v>
      </c>
    </row>
    <row r="21" spans="1:7" x14ac:dyDescent="0.2">
      <c r="A21" s="28">
        <f t="shared" si="3"/>
        <v>8</v>
      </c>
      <c r="B21" s="82" t="s">
        <v>45</v>
      </c>
      <c r="C21" s="81" t="s">
        <v>56</v>
      </c>
      <c r="D21" s="83" t="s">
        <v>1</v>
      </c>
      <c r="E21" s="83">
        <v>6</v>
      </c>
      <c r="F21" s="12"/>
      <c r="G21" s="25" t="str">
        <f t="shared" si="2"/>
        <v xml:space="preserve">$   - </v>
      </c>
    </row>
    <row r="22" spans="1:7" x14ac:dyDescent="0.2">
      <c r="A22" s="28">
        <f t="shared" si="3"/>
        <v>9</v>
      </c>
      <c r="B22" s="82" t="s">
        <v>46</v>
      </c>
      <c r="C22" s="81" t="s">
        <v>57</v>
      </c>
      <c r="D22" s="83" t="s">
        <v>1</v>
      </c>
      <c r="E22" s="83">
        <v>2</v>
      </c>
      <c r="F22" s="12"/>
      <c r="G22" s="25" t="str">
        <f t="shared" si="2"/>
        <v xml:space="preserve">$   - </v>
      </c>
    </row>
    <row r="23" spans="1:7" x14ac:dyDescent="0.2">
      <c r="A23" s="28">
        <f t="shared" si="3"/>
        <v>10</v>
      </c>
      <c r="B23" s="84" t="s">
        <v>47</v>
      </c>
      <c r="C23" s="81" t="s">
        <v>58</v>
      </c>
      <c r="D23" s="83" t="s">
        <v>1</v>
      </c>
      <c r="E23" s="83">
        <v>15</v>
      </c>
      <c r="F23" s="12"/>
      <c r="G23" s="25" t="str">
        <f t="shared" si="2"/>
        <v xml:space="preserve">$   - </v>
      </c>
    </row>
    <row r="24" spans="1:7" x14ac:dyDescent="0.2">
      <c r="A24" s="28">
        <f t="shared" si="3"/>
        <v>11</v>
      </c>
      <c r="B24" s="84" t="s">
        <v>48</v>
      </c>
      <c r="C24" s="81" t="s">
        <v>59</v>
      </c>
      <c r="D24" s="83" t="s">
        <v>1</v>
      </c>
      <c r="E24" s="83">
        <v>3</v>
      </c>
      <c r="F24" s="12"/>
      <c r="G24" s="25" t="str">
        <f t="shared" si="2"/>
        <v xml:space="preserve">$   - </v>
      </c>
    </row>
    <row r="25" spans="1:7" s="5" customFormat="1" ht="15.75" thickBot="1" x14ac:dyDescent="0.25">
      <c r="A25" s="29" t="s">
        <v>18</v>
      </c>
      <c r="B25" s="107"/>
      <c r="C25" s="105"/>
      <c r="D25" s="105"/>
      <c r="E25" s="105"/>
      <c r="F25" s="30" t="s">
        <v>14</v>
      </c>
      <c r="G25" s="31">
        <f>SUM(G18:G24)</f>
        <v>0</v>
      </c>
    </row>
    <row r="26" spans="1:7" s="5" customFormat="1" ht="30" customHeight="1" thickTop="1" thickBot="1" x14ac:dyDescent="0.25">
      <c r="A26" s="114" t="s">
        <v>19</v>
      </c>
      <c r="B26" s="114"/>
      <c r="C26" s="114"/>
      <c r="D26" s="114"/>
      <c r="E26" s="114"/>
      <c r="F26" s="114"/>
      <c r="G26" s="115"/>
    </row>
    <row r="27" spans="1:7" s="5" customFormat="1" ht="28.5" customHeight="1" thickTop="1" x14ac:dyDescent="0.2">
      <c r="A27" s="33" t="s">
        <v>20</v>
      </c>
      <c r="B27" s="101" t="s">
        <v>34</v>
      </c>
      <c r="C27" s="102"/>
      <c r="D27" s="102"/>
      <c r="E27" s="102"/>
      <c r="F27" s="102"/>
      <c r="G27" s="103"/>
    </row>
    <row r="28" spans="1:7" s="5" customFormat="1" x14ac:dyDescent="0.2">
      <c r="A28" s="34">
        <v>12</v>
      </c>
      <c r="B28" s="85" t="s">
        <v>67</v>
      </c>
      <c r="C28" s="81" t="s">
        <v>60</v>
      </c>
      <c r="D28" s="83" t="s">
        <v>1</v>
      </c>
      <c r="E28" s="83">
        <v>1</v>
      </c>
      <c r="F28" s="12"/>
      <c r="G28" s="25" t="str">
        <f t="shared" ref="G28:G29" si="4">IF(OR(ISTEXT(F28),ISBLANK(F28)), "$   - ",ROUND(E28*F28,2))</f>
        <v xml:space="preserve">$   - </v>
      </c>
    </row>
    <row r="29" spans="1:7" x14ac:dyDescent="0.2">
      <c r="A29" s="34">
        <f>A28+1</f>
        <v>13</v>
      </c>
      <c r="B29" s="85" t="s">
        <v>68</v>
      </c>
      <c r="C29" s="81" t="s">
        <v>61</v>
      </c>
      <c r="D29" s="83" t="s">
        <v>1</v>
      </c>
      <c r="E29" s="83">
        <v>1</v>
      </c>
      <c r="F29" s="12"/>
      <c r="G29" s="25" t="str">
        <f t="shared" si="4"/>
        <v xml:space="preserve">$   - </v>
      </c>
    </row>
    <row r="30" spans="1:7" s="5" customFormat="1" ht="15.75" thickBot="1" x14ac:dyDescent="0.25">
      <c r="A30" s="35" t="s">
        <v>20</v>
      </c>
      <c r="B30" s="104"/>
      <c r="C30" s="105"/>
      <c r="D30" s="105"/>
      <c r="E30" s="106"/>
      <c r="F30" s="30" t="s">
        <v>14</v>
      </c>
      <c r="G30" s="36">
        <f>SUM(G28:G29)</f>
        <v>0</v>
      </c>
    </row>
    <row r="31" spans="1:7" ht="36.75" customHeight="1" thickTop="1" x14ac:dyDescent="0.2">
      <c r="A31" s="108" t="s">
        <v>21</v>
      </c>
      <c r="B31" s="109"/>
      <c r="C31" s="109"/>
      <c r="D31" s="109"/>
      <c r="E31" s="109"/>
      <c r="F31" s="109"/>
      <c r="G31" s="110"/>
    </row>
    <row r="32" spans="1:7" ht="29.25" customHeight="1" x14ac:dyDescent="0.2">
      <c r="A32" s="37" t="s">
        <v>22</v>
      </c>
      <c r="B32" s="101" t="s">
        <v>69</v>
      </c>
      <c r="C32" s="102"/>
      <c r="D32" s="102"/>
      <c r="E32" s="102"/>
      <c r="F32" s="102"/>
      <c r="G32" s="103"/>
    </row>
    <row r="33" spans="1:7" s="5" customFormat="1" x14ac:dyDescent="0.2">
      <c r="A33" s="28">
        <v>14</v>
      </c>
      <c r="B33" s="82" t="s">
        <v>49</v>
      </c>
      <c r="C33" s="81" t="s">
        <v>62</v>
      </c>
      <c r="D33" s="83" t="s">
        <v>1</v>
      </c>
      <c r="E33" s="83">
        <v>1</v>
      </c>
      <c r="F33" s="12"/>
      <c r="G33" s="25" t="str">
        <f t="shared" ref="G33:G34" si="5">IF(OR(ISTEXT(F33),ISBLANK(F33)), "$   - ",ROUND(E33*F33,2))</f>
        <v xml:space="preserve">$   - </v>
      </c>
    </row>
    <row r="34" spans="1:7" x14ac:dyDescent="0.2">
      <c r="A34" s="28">
        <f>A33+1</f>
        <v>15</v>
      </c>
      <c r="B34" s="82" t="s">
        <v>50</v>
      </c>
      <c r="C34" s="81" t="s">
        <v>63</v>
      </c>
      <c r="D34" s="83" t="s">
        <v>1</v>
      </c>
      <c r="E34" s="83">
        <v>1</v>
      </c>
      <c r="F34" s="12"/>
      <c r="G34" s="25" t="str">
        <f t="shared" si="5"/>
        <v xml:space="preserve">$   - </v>
      </c>
    </row>
    <row r="35" spans="1:7" s="5" customFormat="1" ht="15.75" thickBot="1" x14ac:dyDescent="0.25">
      <c r="A35" s="29" t="s">
        <v>22</v>
      </c>
      <c r="B35" s="107"/>
      <c r="C35" s="105"/>
      <c r="D35" s="105"/>
      <c r="E35" s="105"/>
      <c r="F35" s="30" t="s">
        <v>14</v>
      </c>
      <c r="G35" s="31">
        <f>SUM(G33:G34)</f>
        <v>0</v>
      </c>
    </row>
    <row r="36" spans="1:7" s="5" customFormat="1" ht="30" customHeight="1" thickTop="1" x14ac:dyDescent="0.2">
      <c r="A36" s="87" t="s">
        <v>23</v>
      </c>
      <c r="B36" s="88"/>
      <c r="C36" s="88"/>
      <c r="D36" s="88"/>
      <c r="E36" s="88"/>
      <c r="F36" s="88"/>
      <c r="G36" s="89"/>
    </row>
    <row r="37" spans="1:7" s="5" customFormat="1" ht="30" customHeight="1" x14ac:dyDescent="0.2">
      <c r="A37" s="38" t="s">
        <v>24</v>
      </c>
      <c r="B37" s="101" t="s">
        <v>70</v>
      </c>
      <c r="C37" s="102"/>
      <c r="D37" s="102"/>
      <c r="E37" s="102"/>
      <c r="F37" s="102"/>
      <c r="G37" s="103"/>
    </row>
    <row r="38" spans="1:7" x14ac:dyDescent="0.2">
      <c r="A38" s="28">
        <v>16</v>
      </c>
      <c r="B38" s="86" t="s">
        <v>51</v>
      </c>
      <c r="C38" s="79" t="s">
        <v>64</v>
      </c>
      <c r="D38" s="80" t="s">
        <v>1</v>
      </c>
      <c r="E38" s="80">
        <v>1</v>
      </c>
      <c r="F38" s="16"/>
      <c r="G38" s="25" t="str">
        <f t="shared" ref="G38" si="6">IF(OR(ISTEXT(F38),ISBLANK(F38)), "$   - ",ROUND(E38*F38,2))</f>
        <v xml:space="preserve">$   - </v>
      </c>
    </row>
    <row r="39" spans="1:7" s="5" customFormat="1" ht="15.75" thickBot="1" x14ac:dyDescent="0.25">
      <c r="A39" s="29" t="str">
        <f>A37</f>
        <v>F</v>
      </c>
      <c r="B39" s="100"/>
      <c r="C39" s="91"/>
      <c r="D39" s="91"/>
      <c r="E39" s="91"/>
      <c r="F39" s="30" t="s">
        <v>14</v>
      </c>
      <c r="G39" s="31">
        <f>SUM(G38:G38)</f>
        <v>0</v>
      </c>
    </row>
    <row r="40" spans="1:7" s="5" customFormat="1" ht="30" customHeight="1" thickTop="1" x14ac:dyDescent="0.2">
      <c r="A40" s="87" t="s">
        <v>36</v>
      </c>
      <c r="B40" s="88"/>
      <c r="C40" s="88"/>
      <c r="D40" s="88"/>
      <c r="E40" s="88"/>
      <c r="F40" s="88"/>
      <c r="G40" s="89"/>
    </row>
    <row r="41" spans="1:7" s="5" customFormat="1" ht="30" customHeight="1" x14ac:dyDescent="0.2">
      <c r="A41" s="38" t="s">
        <v>35</v>
      </c>
      <c r="B41" s="101" t="s">
        <v>37</v>
      </c>
      <c r="C41" s="102"/>
      <c r="D41" s="102"/>
      <c r="E41" s="102"/>
      <c r="F41" s="102"/>
      <c r="G41" s="103"/>
    </row>
    <row r="42" spans="1:7" x14ac:dyDescent="0.2">
      <c r="A42" s="28">
        <v>17</v>
      </c>
      <c r="B42" s="86" t="s">
        <v>75</v>
      </c>
      <c r="C42" s="79" t="s">
        <v>65</v>
      </c>
      <c r="D42" s="80" t="s">
        <v>1</v>
      </c>
      <c r="E42" s="80">
        <v>3</v>
      </c>
      <c r="F42" s="16"/>
      <c r="G42" s="25" t="str">
        <f t="shared" ref="G42" si="7">IF(OR(ISTEXT(F42),ISBLANK(F42)), "$   - ",ROUND(E42*F42,2))</f>
        <v xml:space="preserve">$   - </v>
      </c>
    </row>
    <row r="43" spans="1:7" s="5" customFormat="1" ht="15.75" thickBot="1" x14ac:dyDescent="0.25">
      <c r="A43" s="29" t="str">
        <f>A41</f>
        <v>G</v>
      </c>
      <c r="B43" s="100"/>
      <c r="C43" s="91"/>
      <c r="D43" s="91"/>
      <c r="E43" s="91"/>
      <c r="F43" s="30" t="s">
        <v>14</v>
      </c>
      <c r="G43" s="31">
        <f>SUM(G42:G42)</f>
        <v>0</v>
      </c>
    </row>
    <row r="44" spans="1:7" s="5" customFormat="1" ht="15.75" thickTop="1" x14ac:dyDescent="0.2">
      <c r="A44" s="87" t="s">
        <v>71</v>
      </c>
      <c r="B44" s="88"/>
      <c r="C44" s="88"/>
      <c r="D44" s="88"/>
      <c r="E44" s="88"/>
      <c r="F44" s="88"/>
      <c r="G44" s="89"/>
    </row>
    <row r="45" spans="1:7" s="5" customFormat="1" x14ac:dyDescent="0.2">
      <c r="A45" s="38" t="s">
        <v>72</v>
      </c>
      <c r="B45" s="101" t="s">
        <v>73</v>
      </c>
      <c r="C45" s="102"/>
      <c r="D45" s="102"/>
      <c r="E45" s="102"/>
      <c r="F45" s="102"/>
      <c r="G45" s="103"/>
    </row>
    <row r="46" spans="1:7" s="5" customFormat="1" x14ac:dyDescent="0.2">
      <c r="A46" s="28">
        <v>18</v>
      </c>
      <c r="B46" s="86" t="s">
        <v>74</v>
      </c>
      <c r="C46" s="79" t="s">
        <v>66</v>
      </c>
      <c r="D46" s="80" t="s">
        <v>1</v>
      </c>
      <c r="E46" s="80">
        <v>1</v>
      </c>
      <c r="F46" s="16"/>
      <c r="G46" s="25" t="str">
        <f t="shared" ref="G46" si="8">IF(OR(ISTEXT(F46),ISBLANK(F46)), "$   - ",ROUND(E46*F46,2))</f>
        <v xml:space="preserve">$   - </v>
      </c>
    </row>
    <row r="47" spans="1:7" s="5" customFormat="1" ht="15.75" thickBot="1" x14ac:dyDescent="0.25">
      <c r="A47" s="29" t="str">
        <f>A45</f>
        <v>H</v>
      </c>
      <c r="B47" s="100"/>
      <c r="C47" s="91"/>
      <c r="D47" s="91"/>
      <c r="E47" s="91"/>
      <c r="F47" s="30" t="s">
        <v>14</v>
      </c>
      <c r="G47" s="31">
        <f>SUM(G46:G46)</f>
        <v>0</v>
      </c>
    </row>
    <row r="48" spans="1:7" ht="36" customHeight="1" thickTop="1" x14ac:dyDescent="0.2">
      <c r="A48" s="39"/>
      <c r="B48" s="40" t="s">
        <v>25</v>
      </c>
      <c r="C48" s="41"/>
      <c r="D48" s="41"/>
      <c r="E48" s="41"/>
      <c r="F48" s="42"/>
      <c r="G48" s="43"/>
    </row>
    <row r="49" spans="1:7" s="5" customFormat="1" ht="32.1" customHeight="1" x14ac:dyDescent="0.2">
      <c r="A49" s="98" t="s">
        <v>26</v>
      </c>
      <c r="B49" s="99"/>
      <c r="C49" s="99"/>
      <c r="D49" s="99"/>
      <c r="E49" s="99"/>
      <c r="F49" s="44"/>
      <c r="G49" s="45"/>
    </row>
    <row r="50" spans="1:7" ht="30" customHeight="1" thickBot="1" x14ac:dyDescent="0.25">
      <c r="A50" s="29" t="str">
        <f>A7</f>
        <v>A</v>
      </c>
      <c r="B50" s="90" t="str">
        <f>B7</f>
        <v>TABLES  - Flip Top</v>
      </c>
      <c r="C50" s="91"/>
      <c r="D50" s="91"/>
      <c r="E50" s="92"/>
      <c r="F50" s="46" t="s">
        <v>14</v>
      </c>
      <c r="G50" s="47">
        <f>G10</f>
        <v>0</v>
      </c>
    </row>
    <row r="51" spans="1:7" ht="30" customHeight="1" thickTop="1" thickBot="1" x14ac:dyDescent="0.25">
      <c r="A51" s="29" t="str">
        <f>A12</f>
        <v>B</v>
      </c>
      <c r="B51" s="93" t="str">
        <f>B12</f>
        <v>TABLES - Café</v>
      </c>
      <c r="C51" s="94"/>
      <c r="D51" s="94"/>
      <c r="E51" s="95"/>
      <c r="F51" s="46" t="s">
        <v>14</v>
      </c>
      <c r="G51" s="47">
        <f>G15</f>
        <v>0</v>
      </c>
    </row>
    <row r="52" spans="1:7" ht="30" customHeight="1" thickTop="1" thickBot="1" x14ac:dyDescent="0.25">
      <c r="A52" s="29" t="str">
        <f>A17</f>
        <v>C</v>
      </c>
      <c r="B52" s="93" t="str">
        <f>B17</f>
        <v>CHAIRS - Guest</v>
      </c>
      <c r="C52" s="94"/>
      <c r="D52" s="94"/>
      <c r="E52" s="95"/>
      <c r="F52" s="46" t="s">
        <v>14</v>
      </c>
      <c r="G52" s="47">
        <f>G25</f>
        <v>0</v>
      </c>
    </row>
    <row r="53" spans="1:7" ht="30" customHeight="1" thickTop="1" thickBot="1" x14ac:dyDescent="0.25">
      <c r="A53" s="29" t="str">
        <f>A27</f>
        <v>D</v>
      </c>
      <c r="B53" s="93" t="str">
        <f>+B27</f>
        <v xml:space="preserve">LOUNGE SEATING </v>
      </c>
      <c r="C53" s="94"/>
      <c r="D53" s="94"/>
      <c r="E53" s="95"/>
      <c r="F53" s="46" t="s">
        <v>14</v>
      </c>
      <c r="G53" s="47">
        <f>G30</f>
        <v>0</v>
      </c>
    </row>
    <row r="54" spans="1:7" ht="30" customHeight="1" thickTop="1" thickBot="1" x14ac:dyDescent="0.25">
      <c r="A54" s="29" t="str">
        <f>A32</f>
        <v>E</v>
      </c>
      <c r="B54" s="48" t="str">
        <f>B32</f>
        <v>CHAIRS - Task</v>
      </c>
      <c r="C54" s="49"/>
      <c r="D54" s="49"/>
      <c r="E54" s="49"/>
      <c r="F54" s="46" t="s">
        <v>14</v>
      </c>
      <c r="G54" s="47">
        <f>G35</f>
        <v>0</v>
      </c>
    </row>
    <row r="55" spans="1:7" ht="30" customHeight="1" thickTop="1" thickBot="1" x14ac:dyDescent="0.25">
      <c r="A55" s="50" t="str">
        <f>A37</f>
        <v>F</v>
      </c>
      <c r="B55" s="48" t="str">
        <f>+B37</f>
        <v>WORKSTATION</v>
      </c>
      <c r="C55" s="49"/>
      <c r="D55" s="49"/>
      <c r="E55" s="49"/>
      <c r="F55" s="46" t="s">
        <v>14</v>
      </c>
      <c r="G55" s="47">
        <f>G39</f>
        <v>0</v>
      </c>
    </row>
    <row r="56" spans="1:7" ht="30" customHeight="1" thickTop="1" thickBot="1" x14ac:dyDescent="0.25">
      <c r="A56" s="50" t="str">
        <f>A41</f>
        <v>G</v>
      </c>
      <c r="B56" s="48" t="str">
        <f>+B41</f>
        <v>SEATING - Bench</v>
      </c>
      <c r="C56" s="49"/>
      <c r="D56" s="49"/>
      <c r="E56" s="49"/>
      <c r="F56" s="46" t="s">
        <v>14</v>
      </c>
      <c r="G56" s="47">
        <f>G43</f>
        <v>0</v>
      </c>
    </row>
    <row r="57" spans="1:7" ht="30" customHeight="1" thickTop="1" thickBot="1" x14ac:dyDescent="0.25">
      <c r="A57" s="50" t="s">
        <v>72</v>
      </c>
      <c r="B57" s="48" t="str">
        <f>B45</f>
        <v>SEATING - Task</v>
      </c>
      <c r="C57" s="49"/>
      <c r="D57" s="49"/>
      <c r="E57" s="49"/>
      <c r="F57" s="46" t="s">
        <v>14</v>
      </c>
      <c r="G57" s="47">
        <f>G47</f>
        <v>0</v>
      </c>
    </row>
    <row r="58" spans="1:7" ht="22.5" customHeight="1" thickTop="1" x14ac:dyDescent="0.2">
      <c r="A58" s="51"/>
      <c r="B58" s="52"/>
      <c r="C58" s="53"/>
      <c r="D58" s="54"/>
      <c r="E58" s="54"/>
      <c r="F58" s="55"/>
      <c r="G58" s="56"/>
    </row>
    <row r="59" spans="1:7" ht="60.75" customHeight="1" x14ac:dyDescent="0.2">
      <c r="A59" s="57" t="s">
        <v>30</v>
      </c>
      <c r="C59" s="1"/>
      <c r="E59" s="58"/>
      <c r="F59" s="96">
        <f>SUM(G50:G57)</f>
        <v>0</v>
      </c>
      <c r="G59" s="97"/>
    </row>
    <row r="60" spans="1:7" x14ac:dyDescent="0.2">
      <c r="A60" s="57"/>
      <c r="C60" s="1"/>
      <c r="E60" s="58"/>
      <c r="F60" s="121"/>
      <c r="G60" s="122"/>
    </row>
    <row r="61" spans="1:7" x14ac:dyDescent="0.2">
      <c r="A61" s="57"/>
      <c r="C61" s="1"/>
      <c r="E61" s="58"/>
      <c r="F61" s="123"/>
      <c r="G61" s="124"/>
    </row>
    <row r="62" spans="1:7" x14ac:dyDescent="0.2">
      <c r="A62" s="57"/>
      <c r="C62" s="1"/>
      <c r="E62" s="125" t="s">
        <v>77</v>
      </c>
      <c r="F62" s="126"/>
      <c r="G62" s="127"/>
    </row>
    <row r="63" spans="1:7" ht="15.75" customHeight="1" x14ac:dyDescent="0.2">
      <c r="A63" s="59"/>
      <c r="B63" s="60"/>
      <c r="C63" s="61"/>
      <c r="D63" s="60"/>
      <c r="E63" s="60"/>
      <c r="F63" s="62"/>
      <c r="G63" s="63"/>
    </row>
  </sheetData>
  <sheetProtection algorithmName="SHA-512" hashValue="IU7M1OTq4+TAVEB/gciFvwVgbQLlTj8YaGxciIUe24AxD7R4+d0Ow8lbrAFt4jP2nqwTeTw65QNqbCz3GzWINA==" saltValue="OqCfymOixuD8qXeZyUizMw==" spinCount="100000" sheet="1" objects="1" scenarios="1"/>
  <mergeCells count="29">
    <mergeCell ref="A6:E6"/>
    <mergeCell ref="B10:E10"/>
    <mergeCell ref="B12:G12"/>
    <mergeCell ref="B17:G17"/>
    <mergeCell ref="B27:G27"/>
    <mergeCell ref="A26:G26"/>
    <mergeCell ref="A16:G16"/>
    <mergeCell ref="A11:G11"/>
    <mergeCell ref="B15:E15"/>
    <mergeCell ref="B30:E30"/>
    <mergeCell ref="B25:E25"/>
    <mergeCell ref="B32:G32"/>
    <mergeCell ref="A31:G31"/>
    <mergeCell ref="B35:E35"/>
    <mergeCell ref="A36:G36"/>
    <mergeCell ref="B50:E50"/>
    <mergeCell ref="B51:E51"/>
    <mergeCell ref="F59:G59"/>
    <mergeCell ref="A49:E49"/>
    <mergeCell ref="B39:E39"/>
    <mergeCell ref="B52:E52"/>
    <mergeCell ref="B53:E53"/>
    <mergeCell ref="B37:G37"/>
    <mergeCell ref="A40:G40"/>
    <mergeCell ref="B41:G41"/>
    <mergeCell ref="B43:E43"/>
    <mergeCell ref="A44:G44"/>
    <mergeCell ref="B45:G45"/>
    <mergeCell ref="B47:E47"/>
  </mergeCells>
  <dataValidations count="3">
    <dataValidation type="decimal" operator="equal" allowBlank="1" showInputMessage="1" showErrorMessage="1" error="Unit Price must be greater than 0_x000a_and cannot include fractions of a cent" prompt="Enter your Unit Bid Price._x000a_You do not need to type in the &quot;$&quot;" sqref="F8:F9 F13:F14" xr:uid="{854BC308-5C9B-4023-AB63-A7BE33A90C12}">
      <formula1>IF(F8&gt;=0,ROUND(F8,2),0.01)</formula1>
    </dataValidation>
    <dataValidation type="decimal" operator="equal" allowBlank="1" showInputMessage="1" showErrorMessage="1" error="Unit Price must be greater than 0_x000a_and cannot include fractions of a cent" prompt="Enter your Unit Bid Price._x000a_You do not need to type in the &quot;$&quot;_x000a_" sqref="F18:F24" xr:uid="{35C940E6-1942-489D-B4EC-B03C6B05AF9A}">
      <formula1>IF(F18&gt;=0,ROUND(F18,2),0.01)</formula1>
    </dataValidation>
    <dataValidation type="decimal" operator="equal" allowBlank="1" showInputMessage="1" showErrorMessage="1" error="Unit Price must be greater than 0_x000a_and cannot include fractions of a cent_x000a_" prompt="Enter your Unit Bid Price._x000a_You do not need to type in the &quot;$&quot;_x000a_" sqref="F28:F29 F33:F34 F38 F42 F46" xr:uid="{B11D1425-F179-4312-98E1-ED41F9F8BAA3}">
      <formula1>IF(F28&gt;=0,ROUND(F28,2),0.01)</formula1>
    </dataValidation>
  </dataValidations>
  <pageMargins left="0.5" right="0.5" top="0.75" bottom="0.75" header="0.25" footer="0.25"/>
  <pageSetup scale="69" orientation="portrait" r:id="rId1"/>
  <headerFooter alignWithMargins="0">
    <oddHeader>&amp;LThe City of Winnipeg
Tender No. 958-2025 
&amp;RBid Submission
 Page &amp;P of &amp;N</oddHeader>
    <oddFooter xml:space="preserve">&amp;R__________________
Name of Bidder                    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By Section</vt:lpstr>
      <vt:lpstr>'By Section'!Print_Area</vt:lpstr>
      <vt:lpstr>'By Section'!Print_Titles</vt:lpstr>
      <vt:lpstr>'By Section'!XEVERYTHING</vt:lpstr>
      <vt:lpstr>'By Section'!XITEMS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Pang, Priscilla</cp:lastModifiedBy>
  <cp:revision/>
  <dcterms:created xsi:type="dcterms:W3CDTF">1999-10-18T14:40:40Z</dcterms:created>
  <dcterms:modified xsi:type="dcterms:W3CDTF">2026-06-11T20:24:03Z</dcterms:modified>
  <cp:category/>
  <cp:contentStatus/>
</cp:coreProperties>
</file>